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ANFI APAPI ANAGRAFE PRESTAZIONI SISTEMI INFORMATIVI PORTALI\Titolari incarichi\"/>
    </mc:Choice>
  </mc:AlternateContent>
  <xr:revisionPtr revIDLastSave="0" documentId="8_{D5B66337-39E3-4225-B13D-DB90E653D5B1}" xr6:coauthVersionLast="47" xr6:coauthVersionMax="47" xr10:uidLastSave="{00000000-0000-0000-0000-000000000000}"/>
  <bookViews>
    <workbookView xWindow="-120" yWindow="-120" windowWidth="29040" windowHeight="15720" xr2:uid="{1AB40110-5900-4904-895C-6C277B0A740B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2" i="1"/>
</calcChain>
</file>

<file path=xl/sharedStrings.xml><?xml version="1.0" encoding="utf-8"?>
<sst xmlns="http://schemas.openxmlformats.org/spreadsheetml/2006/main" count="82" uniqueCount="64">
  <si>
    <t>Anno</t>
  </si>
  <si>
    <t>nr</t>
  </si>
  <si>
    <t>Cig</t>
  </si>
  <si>
    <t>Oggetto</t>
  </si>
  <si>
    <t>Importo gara (senza IVA)</t>
  </si>
  <si>
    <t>Importo gara (con IVA)</t>
  </si>
  <si>
    <t>Soggetto percettore</t>
  </si>
  <si>
    <t>CODICE FISCALE</t>
  </si>
  <si>
    <t>PARTITA IVA</t>
  </si>
  <si>
    <t>data acquisizione</t>
  </si>
  <si>
    <t>SERVIZIO PROPONENTE</t>
  </si>
  <si>
    <t>CUP</t>
  </si>
  <si>
    <t>tipo Affidam.</t>
  </si>
  <si>
    <t>NUMERO ATTO</t>
  </si>
  <si>
    <t>Data atto</t>
  </si>
  <si>
    <t>no</t>
  </si>
  <si>
    <t>affidamento diretto</t>
  </si>
  <si>
    <t>Sociale</t>
  </si>
  <si>
    <t>Mense e Politiche Giovanili</t>
  </si>
  <si>
    <t>Z23398BC3D</t>
  </si>
  <si>
    <t xml:space="preserve">affidamento alla dott.ssa Elisabetta Ischia di Trento dell’incarico per la prestazione del servizio di mediazione familiare professionale e di coordinazione genitoriale </t>
  </si>
  <si>
    <t>Ischia Elisabetta</t>
  </si>
  <si>
    <t>SCHLBT76A44L378M</t>
  </si>
  <si>
    <t>02279150227</t>
  </si>
  <si>
    <t>servizio sociale</t>
  </si>
  <si>
    <t>Politiche giovanili</t>
  </si>
  <si>
    <t>F77F22000050007</t>
  </si>
  <si>
    <t>Sportello Linguistico</t>
  </si>
  <si>
    <t>ZC93B4DB76</t>
  </si>
  <si>
    <t>Referente Tecnico Organizzativo Piano Strategico Giovani 2023</t>
  </si>
  <si>
    <t xml:space="preserve">Paolo Trentini </t>
  </si>
  <si>
    <t>TRNPLA79S10B006X</t>
  </si>
  <si>
    <t>02431990221</t>
  </si>
  <si>
    <t>PROCEDURA NEGOZIATA PER AFFIDAMENTI SOTTO SOGLIA</t>
  </si>
  <si>
    <t>Z6C3B4EB93</t>
  </si>
  <si>
    <t>Referente Tecnico Organizzativo Distretto Famiglia 2023</t>
  </si>
  <si>
    <t>ZF53C1B7F8</t>
  </si>
  <si>
    <t>Incarico collaborazione professionale per la realizzazione del progetto “Web Radio Cimbra” nell’ambito del PS Giovani 2023</t>
  </si>
  <si>
    <t>Ing. Salvatore Leo</t>
  </si>
  <si>
    <t>LEOSVT75L15L378U</t>
  </si>
  <si>
    <t>02102360225</t>
  </si>
  <si>
    <t>ZFA3C6017B</t>
  </si>
  <si>
    <t xml:space="preserve">Affidamento incarico di conduzione del progetto “Cafè Alzheimer nella natura” alla psicologa e psicoterapeuta dott.ssa Paola Maria  Taufer. Impegno della relativa spesa. </t>
  </si>
  <si>
    <t>dott.ssa M. P. Taufer</t>
  </si>
  <si>
    <t>TFRPMR66P69D530S</t>
  </si>
  <si>
    <t>02036540223</t>
  </si>
  <si>
    <t>Z823C76858</t>
  </si>
  <si>
    <t>affidamento di un incarico di progettazione grafica dell’album delle figurine</t>
  </si>
  <si>
    <t>Stefano Fabris</t>
  </si>
  <si>
    <t>FBRSFN82L04G224S</t>
  </si>
  <si>
    <t>05035900280</t>
  </si>
  <si>
    <t>Z343C9A86D</t>
  </si>
  <si>
    <t>Affidamento incarico per lo svolgimento di lezioni di dizione nel progetto “Web Radio Cimbra” PSG 2023</t>
  </si>
  <si>
    <t>Live Art S.n.c. di Elena Rosanna Marino e Silvia Furlan</t>
  </si>
  <si>
    <t>02276490220</t>
  </si>
  <si>
    <t>ZD33D6F454</t>
  </si>
  <si>
    <t>Affidamento della realizzazione dello spettacolo “Il prete dei castagnari”, monologo di e con Alessandro Anderloni</t>
  </si>
  <si>
    <t>Alessandro Anderloni</t>
  </si>
  <si>
    <t>Affidamento diretto</t>
  </si>
  <si>
    <t>Z443DB0A2F</t>
  </si>
  <si>
    <t>affiancamento progettisti PSG 2023 e realizzazione world cafés per la facilitazione di eventi</t>
  </si>
  <si>
    <t>Studio Tangram di Sommadossi Veronica</t>
  </si>
  <si>
    <t>SMMVNC89C41L378K</t>
  </si>
  <si>
    <t>02584270223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</si>
</sst>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 applyAlignment="1">
      <alignment wrapText="1"/>
    </xf>
    <xf numFmtId="0" fontId="0" fillId="0" borderId="2" xfId="0" quotePrefix="1" applyBorder="1"/>
    <xf numFmtId="0" fontId="0" fillId="0" borderId="2" xfId="0" applyBorder="1"/>
    <xf numFmtId="164" fontId="0" fillId="0" borderId="2" xfId="0" applyNumberFormat="1" applyBorder="1"/>
    <xf numFmtId="14" fontId="0" fillId="0" borderId="2" xfId="0" applyNumberFormat="1" applyBorder="1"/>
    <xf numFmtId="0" fontId="3" fillId="0" borderId="2" xfId="0" applyFont="1" applyBorder="1"/>
    <xf numFmtId="43" fontId="0" fillId="0" borderId="2" xfId="1" applyFont="1" applyFill="1" applyBorder="1"/>
    <xf numFmtId="43" fontId="2" fillId="0" borderId="2" xfId="1" applyFont="1" applyFill="1" applyBorder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quotePrefix="1" applyBorder="1" applyAlignment="1">
      <alignment horizontal="left"/>
    </xf>
    <xf numFmtId="0" fontId="0" fillId="0" borderId="3" xfId="0" applyBorder="1"/>
    <xf numFmtId="0" fontId="0" fillId="0" borderId="1" xfId="0" applyBorder="1"/>
    <xf numFmtId="43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2" xfId="0" applyFont="1" applyBorder="1" applyAlignment="1">
      <alignment wrapText="1"/>
    </xf>
    <xf numFmtId="43" fontId="1" fillId="0" borderId="2" xfId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6ED10-6D7D-4978-8DF1-754F08B3AA07}">
  <dimension ref="A1:O10"/>
  <sheetViews>
    <sheetView tabSelected="1" topLeftCell="A3" workbookViewId="0">
      <selection activeCell="B2" sqref="B2:B10"/>
    </sheetView>
  </sheetViews>
  <sheetFormatPr defaultRowHeight="15" x14ac:dyDescent="0.25"/>
  <cols>
    <col min="3" max="3" width="12.140625" bestFit="1" customWidth="1"/>
    <col min="4" max="4" width="28.5703125" customWidth="1"/>
    <col min="5" max="5" width="13.28515625" customWidth="1"/>
    <col min="6" max="6" width="19.85546875" customWidth="1"/>
    <col min="7" max="7" width="19.140625" customWidth="1"/>
    <col min="8" max="8" width="19.7109375" bestFit="1" customWidth="1"/>
    <col min="9" max="9" width="13.140625" bestFit="1" customWidth="1"/>
    <col min="10" max="10" width="16.42578125" bestFit="1" customWidth="1"/>
    <col min="11" max="11" width="14.7109375" customWidth="1"/>
    <col min="13" max="13" width="24.5703125" customWidth="1"/>
  </cols>
  <sheetData>
    <row r="1" spans="1:15" ht="45" x14ac:dyDescent="0.25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5</v>
      </c>
      <c r="G1" s="15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5" t="s">
        <v>11</v>
      </c>
      <c r="M1" s="15" t="s">
        <v>12</v>
      </c>
      <c r="N1" s="13" t="s">
        <v>13</v>
      </c>
      <c r="O1" s="16" t="s">
        <v>14</v>
      </c>
    </row>
    <row r="2" spans="1:15" ht="93" customHeight="1" x14ac:dyDescent="0.25">
      <c r="A2" s="3">
        <v>2023</v>
      </c>
      <c r="B2" s="2">
        <v>1</v>
      </c>
      <c r="C2" s="6" t="s">
        <v>19</v>
      </c>
      <c r="D2" s="1" t="s">
        <v>20</v>
      </c>
      <c r="E2" s="7">
        <v>2500</v>
      </c>
      <c r="F2" s="7">
        <f>E2+(E2*10%)</f>
        <v>2750</v>
      </c>
      <c r="G2" s="17" t="s">
        <v>21</v>
      </c>
      <c r="H2" s="2" t="s">
        <v>22</v>
      </c>
      <c r="I2" s="2" t="s">
        <v>23</v>
      </c>
      <c r="J2" s="5">
        <v>44943</v>
      </c>
      <c r="K2" s="1" t="s">
        <v>24</v>
      </c>
      <c r="L2" s="1" t="s">
        <v>15</v>
      </c>
      <c r="M2" s="1" t="s">
        <v>16</v>
      </c>
      <c r="N2" s="3">
        <v>74</v>
      </c>
      <c r="O2" s="4">
        <v>44925</v>
      </c>
    </row>
    <row r="3" spans="1:15" ht="45" x14ac:dyDescent="0.25">
      <c r="A3" s="3">
        <v>2023</v>
      </c>
      <c r="B3" s="2">
        <v>2</v>
      </c>
      <c r="C3" s="6" t="s">
        <v>28</v>
      </c>
      <c r="D3" s="1" t="s">
        <v>29</v>
      </c>
      <c r="E3" s="18">
        <v>14289.14</v>
      </c>
      <c r="F3" s="7">
        <v>14289.14</v>
      </c>
      <c r="G3" s="1" t="s">
        <v>30</v>
      </c>
      <c r="H3" s="2" t="s">
        <v>31</v>
      </c>
      <c r="I3" s="2" t="s">
        <v>32</v>
      </c>
      <c r="J3" s="5">
        <v>45070</v>
      </c>
      <c r="K3" s="1" t="s">
        <v>25</v>
      </c>
      <c r="L3" s="1" t="s">
        <v>26</v>
      </c>
      <c r="M3" s="1" t="s">
        <v>33</v>
      </c>
      <c r="N3" s="3">
        <v>5</v>
      </c>
      <c r="O3" s="4">
        <v>45070</v>
      </c>
    </row>
    <row r="4" spans="1:15" ht="45" x14ac:dyDescent="0.25">
      <c r="A4" s="3">
        <v>2023</v>
      </c>
      <c r="B4" s="2">
        <v>3</v>
      </c>
      <c r="C4" s="6" t="s">
        <v>34</v>
      </c>
      <c r="D4" s="1" t="s">
        <v>35</v>
      </c>
      <c r="E4" s="18">
        <v>12000</v>
      </c>
      <c r="F4" s="7">
        <v>12000</v>
      </c>
      <c r="G4" s="1" t="s">
        <v>30</v>
      </c>
      <c r="H4" s="2" t="s">
        <v>31</v>
      </c>
      <c r="I4" s="2" t="s">
        <v>32</v>
      </c>
      <c r="J4" s="5">
        <v>45071</v>
      </c>
      <c r="K4" s="1" t="s">
        <v>25</v>
      </c>
      <c r="L4" s="1" t="s">
        <v>15</v>
      </c>
      <c r="M4" s="1" t="s">
        <v>33</v>
      </c>
      <c r="N4" s="3">
        <v>6</v>
      </c>
      <c r="O4" s="4">
        <v>45071</v>
      </c>
    </row>
    <row r="5" spans="1:15" ht="81" customHeight="1" x14ac:dyDescent="0.25">
      <c r="A5" s="3">
        <v>2023</v>
      </c>
      <c r="B5" s="2">
        <v>4</v>
      </c>
      <c r="C5" s="9" t="s">
        <v>36</v>
      </c>
      <c r="D5" s="10" t="s">
        <v>37</v>
      </c>
      <c r="E5" s="7">
        <v>1500</v>
      </c>
      <c r="F5" s="7">
        <v>1500</v>
      </c>
      <c r="G5" s="1" t="s">
        <v>38</v>
      </c>
      <c r="H5" s="11" t="s">
        <v>39</v>
      </c>
      <c r="I5" s="2" t="s">
        <v>40</v>
      </c>
      <c r="J5" s="5">
        <v>45140</v>
      </c>
      <c r="K5" s="1" t="s">
        <v>25</v>
      </c>
      <c r="L5" s="1" t="s">
        <v>26</v>
      </c>
      <c r="M5" s="1" t="s">
        <v>16</v>
      </c>
      <c r="N5" s="3">
        <v>14</v>
      </c>
      <c r="O5" s="4">
        <v>45146</v>
      </c>
    </row>
    <row r="6" spans="1:15" ht="90" x14ac:dyDescent="0.25">
      <c r="A6" s="3">
        <v>2023</v>
      </c>
      <c r="B6" s="2">
        <v>5</v>
      </c>
      <c r="C6" s="9" t="s">
        <v>41</v>
      </c>
      <c r="D6" s="10" t="s">
        <v>42</v>
      </c>
      <c r="E6" s="8">
        <v>400</v>
      </c>
      <c r="F6" s="7">
        <f t="shared" ref="F6:F8" si="0">E6+(E6*22%)</f>
        <v>488</v>
      </c>
      <c r="G6" s="1" t="s">
        <v>43</v>
      </c>
      <c r="H6" s="11" t="s">
        <v>44</v>
      </c>
      <c r="I6" s="2" t="s">
        <v>45</v>
      </c>
      <c r="J6" s="5">
        <v>45174</v>
      </c>
      <c r="K6" s="1" t="s">
        <v>17</v>
      </c>
      <c r="L6" s="1"/>
      <c r="M6" s="1" t="s">
        <v>16</v>
      </c>
      <c r="N6" s="3">
        <v>23</v>
      </c>
      <c r="O6" s="4">
        <v>45174</v>
      </c>
    </row>
    <row r="7" spans="1:15" ht="45" x14ac:dyDescent="0.25">
      <c r="A7" s="3">
        <v>2023</v>
      </c>
      <c r="B7" s="2">
        <v>6</v>
      </c>
      <c r="C7" s="6" t="s">
        <v>46</v>
      </c>
      <c r="D7" s="9" t="s">
        <v>47</v>
      </c>
      <c r="E7" s="8">
        <v>3000</v>
      </c>
      <c r="F7" s="7">
        <f t="shared" si="0"/>
        <v>3660</v>
      </c>
      <c r="G7" s="1" t="s">
        <v>48</v>
      </c>
      <c r="H7" s="3" t="s">
        <v>49</v>
      </c>
      <c r="I7" s="2" t="s">
        <v>50</v>
      </c>
      <c r="J7" s="5">
        <v>45183</v>
      </c>
      <c r="K7" s="1" t="s">
        <v>18</v>
      </c>
      <c r="L7" s="1"/>
      <c r="M7" s="1" t="s">
        <v>16</v>
      </c>
      <c r="N7" s="3">
        <v>20</v>
      </c>
      <c r="O7" s="4">
        <v>45183</v>
      </c>
    </row>
    <row r="8" spans="1:15" ht="60" x14ac:dyDescent="0.25">
      <c r="A8" s="3">
        <v>2023</v>
      </c>
      <c r="B8" s="2">
        <v>7</v>
      </c>
      <c r="C8" s="9" t="s">
        <v>51</v>
      </c>
      <c r="D8" s="9" t="s">
        <v>52</v>
      </c>
      <c r="E8" s="7">
        <v>544</v>
      </c>
      <c r="F8" s="7">
        <f t="shared" si="0"/>
        <v>663.68000000000006</v>
      </c>
      <c r="G8" s="1" t="s">
        <v>53</v>
      </c>
      <c r="H8" s="2" t="s">
        <v>54</v>
      </c>
      <c r="I8" s="2" t="s">
        <v>54</v>
      </c>
      <c r="J8" s="5">
        <v>45195</v>
      </c>
      <c r="K8" s="1" t="s">
        <v>18</v>
      </c>
      <c r="L8" s="1" t="s">
        <v>26</v>
      </c>
      <c r="M8" s="1" t="s">
        <v>16</v>
      </c>
      <c r="N8" s="3">
        <v>21</v>
      </c>
      <c r="O8" s="4">
        <v>45195</v>
      </c>
    </row>
    <row r="9" spans="1:15" ht="75" x14ac:dyDescent="0.25">
      <c r="A9" s="3">
        <v>2023</v>
      </c>
      <c r="B9" s="2">
        <v>8</v>
      </c>
      <c r="C9" s="9" t="s">
        <v>55</v>
      </c>
      <c r="D9" s="9" t="s">
        <v>56</v>
      </c>
      <c r="E9" s="8">
        <v>800</v>
      </c>
      <c r="F9" s="7">
        <f>(E9*10%)+E9</f>
        <v>880</v>
      </c>
      <c r="G9" s="1" t="s">
        <v>57</v>
      </c>
      <c r="H9" s="2"/>
      <c r="I9" s="2"/>
      <c r="J9" s="5">
        <v>45254</v>
      </c>
      <c r="K9" s="1" t="s">
        <v>27</v>
      </c>
      <c r="L9" s="1"/>
      <c r="M9" s="1" t="s">
        <v>16</v>
      </c>
      <c r="N9" s="3">
        <v>2</v>
      </c>
      <c r="O9" s="4">
        <v>45236</v>
      </c>
    </row>
    <row r="10" spans="1:15" ht="60" x14ac:dyDescent="0.25">
      <c r="A10" s="3">
        <v>2023</v>
      </c>
      <c r="B10" s="2">
        <v>9</v>
      </c>
      <c r="C10" s="9" t="s">
        <v>59</v>
      </c>
      <c r="D10" s="9" t="s">
        <v>60</v>
      </c>
      <c r="E10" s="7">
        <v>1600</v>
      </c>
      <c r="F10" s="7">
        <f t="shared" ref="F10" si="1">E10+(E10*22%)</f>
        <v>1952</v>
      </c>
      <c r="G10" s="1" t="s">
        <v>61</v>
      </c>
      <c r="H10" s="12" t="s">
        <v>62</v>
      </c>
      <c r="I10" s="2" t="s">
        <v>63</v>
      </c>
      <c r="J10" s="5">
        <v>45271</v>
      </c>
      <c r="K10" s="1" t="s">
        <v>18</v>
      </c>
      <c r="L10" s="1" t="s">
        <v>26</v>
      </c>
      <c r="M10" s="1" t="s">
        <v>58</v>
      </c>
      <c r="N10" s="3">
        <v>27</v>
      </c>
      <c r="O10" s="4">
        <v>45267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Turco</dc:creator>
  <cp:lastModifiedBy>Rossella Turco</cp:lastModifiedBy>
  <dcterms:created xsi:type="dcterms:W3CDTF">2024-05-31T08:48:20Z</dcterms:created>
  <dcterms:modified xsi:type="dcterms:W3CDTF">2026-06-16T12:15:22Z</dcterms:modified>
</cp:coreProperties>
</file>